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<sst xmlns="http://schemas.openxmlformats.org/spreadsheetml/2006/main" count="38" uniqueCount="36">
  <si>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</si>
  <si>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</si>
  <si>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</si>
  <si>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</si>
  <si>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</si>
  <si>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</si>
  <si>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</si>
  <si>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</si>
  <si>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</si>
  <si>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</si>
  <si>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</si>
  <si>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Oven-Roasted Turkey Breast, ~9 lb</t>
  </si>
  <si>
    <t>Deli Meat</t>
  </si>
  <si>
    <t>Deli Case</t>
  </si>
  <si>
    <t>chub</t>
  </si>
  <si>
    <t>Tri-State Food Distributors</t>
  </si>
  <si>
    <t>Provolone, Sliced, 6 lb</t>
  </si>
  <si>
    <t>Cheese</t>
  </si>
  <si>
    <t>Walk-in Cooler</t>
  </si>
  <si>
    <t>loaf</t>
  </si>
  <si>
    <t>Valley Dairy Distributors</t>
  </si>
  <si>
    <t>Hoagie Rolls 8 in., 6 dozen</t>
  </si>
  <si>
    <t>Bread</t>
  </si>
  <si>
    <t>Bread Rack</t>
  </si>
  <si>
    <t>case</t>
  </si>
  <si>
    <t>Sunrise Bakery Wholesale</t>
  </si>
  <si>
    <t>Deli Inventory Spreadsheet</t>
  </si>
  <si>
    <t/>
  </si>
  <si>
    <t>For delis and sandwich shops tracking sliced meats, cheeses, breads and condiments. Stay on top of opened chubs, bread deliveries and short shelf lives.</t>
  </si>
  <si>
    <t>Tips:</t>
  </si>
  <si>
    <t>• Date every opened deli meat and cheese chub and pull them by your local shelf-life rule.</t>
  </si>
  <si>
    <t>• Set bread par by day; many delis take daily bakery deliveries and adjust for weekend catering orders.</t>
  </si>
  <si>
    <t>• Weigh partial chubs during counts rather than guessing, so meat costs per sandwich stay accurate.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</si>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</sst>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6</v>
      </c>
      <c r="F2" s="2">
        <v>4</v>
      </c>
      <c r="G2" s="2">
        <f>MAX(E2-F2,0)</f>
      </c>
      <c r="H2" s="3">
        <v>48</v>
      </c>
      <c r="I2" s="3">
        <f>F2*H2</f>
      </c>
      <c r="J2" t="s">
        <v>15</v>
      </c>
      <c r="K2" s="4">
        <v>46006</v>
      </c>
    </row>
    <row r="3" spans="1:11" x14ac:dyDescent="0.25">
      <c r="A3" t="s">
        <v>16</v>
      </c>
      <c r="B3" t="s">
        <v>17</v>
      </c>
      <c r="C3" t="s">
        <v>18</v>
      </c>
      <c r="D3" t="s">
        <v>19</v>
      </c>
      <c r="E3" s="2">
        <v>4</v>
      </c>
      <c r="F3" s="2">
        <v>3</v>
      </c>
      <c r="G3" s="2">
        <f>MAX(E3-F3,0)</f>
      </c>
      <c r="H3" s="3">
        <v>29</v>
      </c>
      <c r="I3" s="3">
        <f>F3*H3</f>
      </c>
      <c r="J3" t="s">
        <v>20</v>
      </c>
      <c r="K3" s="4">
        <v>46032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s="2">
        <v>3</v>
      </c>
      <c r="F4" s="2">
        <v>2</v>
      </c>
      <c r="G4" s="2">
        <f>MAX(E4-F4,0)</f>
      </c>
      <c r="H4" s="3">
        <v>21</v>
      </c>
      <c r="I4" s="3">
        <f>F4*H4</f>
      </c>
      <c r="J4" t="s">
        <v>25</v>
      </c>
      <c r="K4" s="4">
        <v>45996</v>
      </c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