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<sst xmlns="http://schemas.openxmlformats.org/spreadsheetml/2006/main" count="41" uniqueCount="36">
  <si>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</si>
  <si>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</si>
  <si>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</si>
  <si>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</si>
  <si>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</si>
  <si>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</si>
  <si>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</si>
  <si>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</si>
  <si>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</si>
  <si>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</si>
  <si>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</si>
  <si>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HV-CAP-45-5-440</t>
  </si>
  <si>
    <t>Dual Run Capacitor 45/5 MFD 440V</t>
  </si>
  <si>
    <t>Electrical</t>
  </si>
  <si>
    <t>Truck 4 / Bin 2</t>
  </si>
  <si>
    <t>each</t>
  </si>
  <si>
    <t>Coolflow HVAC Distributors</t>
  </si>
  <si>
    <t>HV-FLT-16x25x1-M8</t>
  </si>
  <si>
    <t>Pleated Filter 16x25x1, MERV 8</t>
  </si>
  <si>
    <t>Filters</t>
  </si>
  <si>
    <t>Shop / Rack 1</t>
  </si>
  <si>
    <t>case of 12</t>
  </si>
  <si>
    <t>AirPath Filter Supply</t>
  </si>
  <si>
    <t>HV-CNT-30A-2P</t>
  </si>
  <si>
    <t>Contactor 2-Pole 30A 24V Coil</t>
  </si>
  <si>
    <t>Truck 2 / Bin 5</t>
  </si>
  <si>
    <t>HVAC Parts Inventory Spreadsheet</t>
  </si>
  <si>
    <t/>
  </si>
  <si>
    <t>For heating and cooling contractors managing capacitors, contactors, filters, refrigerant and motors across trucks and a shop. Track part specs and stock so first-visit fixes are the norm.</t>
  </si>
  <si>
    <t>Tips:</t>
  </si>
  <si>
    <t>• List capacitors by microfarad and voltage rating (e.g. 45/5 MFD 440V) so techs can search the sheet from the job.</t>
  </si>
  <si>
    <t>• Track refrigerant by pounds per cylinder and log every cylinder's location; it's high-cost and record-keeping matters.</t>
  </si>
  <si>
    <t>• Raise capacitor and contactor stock before the first heat wave; those calls spike in a matter of days.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</si>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</sst>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6</v>
      </c>
      <c r="G2" s="2">
        <v>3</v>
      </c>
      <c r="H2" s="3">
        <v>14.5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10</v>
      </c>
      <c r="G3" s="2">
        <v>4</v>
      </c>
      <c r="H3" s="3">
        <v>28</v>
      </c>
      <c r="I3" s="3">
        <f>F3*H3</f>
      </c>
      <c r="J3">
        <f>IF(F3&lt;=G3,"REORDER","OK")</f>
      </c>
      <c r="K3" t="s">
        <v>22</v>
      </c>
    </row>
    <row r="4" spans="1:11" x14ac:dyDescent="0.25">
      <c r="A4" t="s">
        <v>23</v>
      </c>
      <c r="B4" t="s">
        <v>24</v>
      </c>
      <c r="C4" t="s">
        <v>13</v>
      </c>
      <c r="D4" t="s">
        <v>25</v>
      </c>
      <c r="E4" t="s">
        <v>15</v>
      </c>
      <c r="F4" s="2">
        <v>5</v>
      </c>
      <c r="G4" s="2">
        <v>2</v>
      </c>
      <c r="H4" s="3">
        <v>12.8</v>
      </c>
      <c r="I4" s="3">
        <f>F4*H4</f>
      </c>
      <c r="J4">
        <f>IF(F4&lt;=G4,"REORDER","OK")</f>
      </c>
      <c r="K4" t="s">
        <v>16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26</v>
      </c>
    </row>
    <row r="2" spans="1:1" x14ac:dyDescent="0.25">
      <c r="A2" s="5" t="s">
        <v>27</v>
      </c>
    </row>
    <row r="3" spans="1:1" x14ac:dyDescent="0.25">
      <c r="A3" s="5" t="s">
        <v>28</v>
      </c>
    </row>
    <row r="4" spans="1:1" x14ac:dyDescent="0.25">
      <c r="A4" s="5" t="s">
        <v>27</v>
      </c>
    </row>
    <row r="5" spans="1:1" x14ac:dyDescent="0.25">
      <c r="A5" s="5" t="s">
        <v>29</v>
      </c>
    </row>
    <row r="6" spans="1:1" x14ac:dyDescent="0.25">
      <c r="A6" s="5" t="s">
        <v>30</v>
      </c>
    </row>
    <row r="7" spans="1:1" x14ac:dyDescent="0.25">
      <c r="A7" s="5" t="s">
        <v>31</v>
      </c>
    </row>
    <row r="8" spans="1:1" x14ac:dyDescent="0.25">
      <c r="A8" s="5" t="s">
        <v>32</v>
      </c>
    </row>
    <row r="9" spans="1:1" x14ac:dyDescent="0.25">
      <c r="A9" s="5" t="s">
        <v>33</v>
      </c>
    </row>
    <row r="10" spans="1:1" x14ac:dyDescent="0.25">
      <c r="A10" s="5" t="s">
        <v>27</v>
      </c>
    </row>
    <row r="11" spans="1:1" x14ac:dyDescent="0.25">
      <c r="A11" s="5" t="s">
        <v>34</v>
      </c>
    </row>
    <row r="12" spans="1:1" x14ac:dyDescent="0.25">
      <c r="A12" s="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