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<sst xmlns="http://schemas.openxmlformats.org/spreadsheetml/2006/main" count="43" uniqueCount="39">
  <si>
    <t>Item</t>
  </si>
  <si>
    <t>Category</t>
  </si>
  <si>
    <t>Lot #</t>
  </si>
  <si>
    <t>Location</t>
  </si>
  <si>
    <t>Unit</t>
  </si>
  <si>
    <t>Qty</t>
  </si>
  <si>
    <t>Min Qty</t>
  </si>
  <si>
    <t>Status</t>
  </si>
  <si>
    <t>Expiry</t>
  </si>
  <si>
    <t>Days to Expiry</t>
  </si>
  <si>
    <t>Unit Cost</t>
  </si>
  <si>
    <t>Value</t>
  </si>
  <si>
    <t>Supplier</t>
  </si>
  <si>
    <t>Ethanol, 200 Proof, 4 L</t>
  </si>
  <si>
    <t>Solvents</t>
  </si>
  <si>
    <t>ET25-0912</t>
  </si>
  <si>
    <t>Flammables Cabinet 1</t>
  </si>
  <si>
    <t>bottle</t>
  </si>
  <si>
    <t>Benchmark Scientific Supply</t>
  </si>
  <si>
    <t>Sodium Chloride, ACS Grade, 500 g</t>
  </si>
  <si>
    <t>Salts</t>
  </si>
  <si>
    <t>NA25-3301</t>
  </si>
  <si>
    <t>General Shelf B</t>
  </si>
  <si>
    <t>jar</t>
  </si>
  <si>
    <t>Hydrochloric Acid 1 M, 1 L</t>
  </si>
  <si>
    <t>Acids</t>
  </si>
  <si>
    <t>HC25-1187</t>
  </si>
  <si>
    <t>Acid Cabinet</t>
  </si>
  <si>
    <t>Lakeside Lab Chemicals</t>
  </si>
  <si>
    <t>Lab Chemical Inventory Spreadsheet</t>
  </si>
  <si>
    <t/>
  </si>
  <si>
    <t>For school, university and QC labs tracking reagents, solvents and buffers by container. Record lot, storage location, quantity and expiration to support safety reviews and avoid duplicate orders.</t>
  </si>
  <si>
    <t>Tips:</t>
  </si>
  <si>
    <t>• Note the storage group (flammables, acids, bases, oxidizers) in the location column so incompatible chemicals aren't shelved together.</t>
  </si>
  <si>
    <t>• Write the date opened on every container and add it to your notes; some reagents degrade faster once opened.</t>
  </si>
  <si>
    <t>• Keep safety data sheets linked or filed by the same item name used here so they are easy to find.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</si>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</sst>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4" customWidth="1"/>
    <col min="3" max="3" width="12" customWidth="1"/>
    <col min="4" max="4" width="14" customWidth="1"/>
    <col min="5" max="5" width="10" customWidth="1"/>
    <col min="6" max="9" width="12" customWidth="1"/>
    <col min="10" max="10" width="17" customWidth="1"/>
    <col min="11" max="12" width="12" customWidth="1"/>
    <col min="13" max="13" width="22" customWidth="1"/>
  </cols>
  <sheetData>
    <row r="1" ht="22" customHeight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s="2">
        <v>3</v>
      </c>
      <c r="G2" s="2">
        <v>2</v>
      </c>
      <c r="H2">
        <f>IF(F2&lt;=G2,"REORDER","OK")</f>
      </c>
      <c r="I2" s="3">
        <v>46418</v>
      </c>
      <c r="J2" s="2">
        <f>IF(I2="","",I2-TODAY())</f>
      </c>
      <c r="K2" s="4">
        <v>98</v>
      </c>
      <c r="L2" s="4">
        <f>F2*K2</f>
      </c>
      <c r="M2" t="s">
        <v>18</v>
      </c>
    </row>
    <row r="3" spans="1:13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s="2">
        <v>4</v>
      </c>
      <c r="G3" s="2">
        <v>2</v>
      </c>
      <c r="H3">
        <f>IF(F3&lt;=G3,"REORDER","OK")</f>
      </c>
      <c r="I3" s="3">
        <v>46568</v>
      </c>
      <c r="J3" s="2">
        <f>IF(I3="","",I3-TODAY())</f>
      </c>
      <c r="K3" s="4">
        <v>21.5</v>
      </c>
      <c r="L3" s="4">
        <f>F3*K3</f>
      </c>
      <c r="M3" t="s">
        <v>18</v>
      </c>
    </row>
    <row r="4" spans="1:13" x14ac:dyDescent="0.25">
      <c r="A4" t="s">
        <v>24</v>
      </c>
      <c r="B4" t="s">
        <v>25</v>
      </c>
      <c r="C4" t="s">
        <v>26</v>
      </c>
      <c r="D4" t="s">
        <v>27</v>
      </c>
      <c r="E4" t="s">
        <v>17</v>
      </c>
      <c r="F4" s="2">
        <v>2</v>
      </c>
      <c r="G4" s="2">
        <v>1</v>
      </c>
      <c r="H4">
        <f>IF(F4&lt;=G4,"REORDER","OK")</f>
      </c>
      <c r="I4" s="3">
        <v>46477</v>
      </c>
      <c r="J4" s="2">
        <f>IF(I4="","",I4-TODAY())</f>
      </c>
      <c r="K4" s="4">
        <v>34</v>
      </c>
      <c r="L4" s="4">
        <f>F4*K4</f>
      </c>
      <c r="M4" t="s">
        <v>28</v>
      </c>
    </row>
    <row r="5" spans="1:13" x14ac:dyDescent="0.25">
      <c r="F5" s="2"/>
      <c r="G5" s="2"/>
      <c r="H5">
        <f>IF(COUNTA(A5:B5)=0,"",IF(F5&lt;=G5,"REORDER","OK"))</f>
      </c>
      <c r="I5" s="3"/>
      <c r="J5" s="2">
        <f>IF(COUNTA(A5:B5)=0,"",IF(I5="","",I5-TODAY()))</f>
      </c>
      <c r="K5" s="4"/>
      <c r="L5" s="4">
        <f>IF(COUNTA(A5:B5)=0,"",F5*K5)</f>
      </c>
    </row>
    <row r="6" spans="1:13" x14ac:dyDescent="0.25">
      <c r="F6" s="2"/>
      <c r="G6" s="2"/>
      <c r="H6">
        <f>IF(COUNTA(A6:B6)=0,"",IF(F6&lt;=G6,"REORDER","OK"))</f>
      </c>
      <c r="I6" s="3"/>
      <c r="J6" s="2">
        <f>IF(COUNTA(A6:B6)=0,"",IF(I6="","",I6-TODAY()))</f>
      </c>
      <c r="K6" s="4"/>
      <c r="L6" s="4">
        <f>IF(COUNTA(A6:B6)=0,"",F6*K6)</f>
      </c>
    </row>
    <row r="7" spans="1:13" x14ac:dyDescent="0.25">
      <c r="F7" s="2"/>
      <c r="G7" s="2"/>
      <c r="H7">
        <f>IF(COUNTA(A7:B7)=0,"",IF(F7&lt;=G7,"REORDER","OK"))</f>
      </c>
      <c r="I7" s="3"/>
      <c r="J7" s="2">
        <f>IF(COUNTA(A7:B7)=0,"",IF(I7="","",I7-TODAY()))</f>
      </c>
      <c r="K7" s="4"/>
      <c r="L7" s="4">
        <f>IF(COUNTA(A7:B7)=0,"",F7*K7)</f>
      </c>
    </row>
    <row r="8" spans="1:13" x14ac:dyDescent="0.25">
      <c r="F8" s="2"/>
      <c r="G8" s="2"/>
      <c r="H8">
        <f>IF(COUNTA(A8:B8)=0,"",IF(F8&lt;=G8,"REORDER","OK"))</f>
      </c>
      <c r="I8" s="3"/>
      <c r="J8" s="2">
        <f>IF(COUNTA(A8:B8)=0,"",IF(I8="","",I8-TODAY()))</f>
      </c>
      <c r="K8" s="4"/>
      <c r="L8" s="4">
        <f>IF(COUNTA(A8:B8)=0,"",F8*K8)</f>
      </c>
    </row>
    <row r="9" spans="1:13" x14ac:dyDescent="0.25">
      <c r="F9" s="2"/>
      <c r="G9" s="2"/>
      <c r="H9">
        <f>IF(COUNTA(A9:B9)=0,"",IF(F9&lt;=G9,"REORDER","OK"))</f>
      </c>
      <c r="I9" s="3"/>
      <c r="J9" s="2">
        <f>IF(COUNTA(A9:B9)=0,"",IF(I9="","",I9-TODAY()))</f>
      </c>
      <c r="K9" s="4"/>
      <c r="L9" s="4">
        <f>IF(COUNTA(A9:B9)=0,"",F9*K9)</f>
      </c>
    </row>
    <row r="10" spans="1:13" x14ac:dyDescent="0.25">
      <c r="F10" s="2"/>
      <c r="G10" s="2"/>
      <c r="H10">
        <f>IF(COUNTA(A10:B10)=0,"",IF(F10&lt;=G10,"REORDER","OK"))</f>
      </c>
      <c r="I10" s="3"/>
      <c r="J10" s="2">
        <f>IF(COUNTA(A10:B10)=0,"",IF(I10="","",I10-TODAY()))</f>
      </c>
      <c r="K10" s="4"/>
      <c r="L10" s="4">
        <f>IF(COUNTA(A10:B10)=0,"",F10*K10)</f>
      </c>
    </row>
    <row r="11" spans="1:13" x14ac:dyDescent="0.25">
      <c r="F11" s="2"/>
      <c r="G11" s="2"/>
      <c r="H11">
        <f>IF(COUNTA(A11:B11)=0,"",IF(F11&lt;=G11,"REORDER","OK"))</f>
      </c>
      <c r="I11" s="3"/>
      <c r="J11" s="2">
        <f>IF(COUNTA(A11:B11)=0,"",IF(I11="","",I11-TODAY()))</f>
      </c>
      <c r="K11" s="4"/>
      <c r="L11" s="4">
        <f>IF(COUNTA(A11:B11)=0,"",F11*K11)</f>
      </c>
    </row>
    <row r="12" spans="1:13" x14ac:dyDescent="0.25">
      <c r="F12" s="2"/>
      <c r="G12" s="2"/>
      <c r="H12">
        <f>IF(COUNTA(A12:B12)=0,"",IF(F12&lt;=G12,"REORDER","OK"))</f>
      </c>
      <c r="I12" s="3"/>
      <c r="J12" s="2">
        <f>IF(COUNTA(A12:B12)=0,"",IF(I12="","",I12-TODAY()))</f>
      </c>
      <c r="K12" s="4"/>
      <c r="L12" s="4">
        <f>IF(COUNTA(A12:B12)=0,"",F12*K12)</f>
      </c>
    </row>
    <row r="13" spans="1:13" x14ac:dyDescent="0.25">
      <c r="F13" s="2"/>
      <c r="G13" s="2"/>
      <c r="H13">
        <f>IF(COUNTA(A13:B13)=0,"",IF(F13&lt;=G13,"REORDER","OK"))</f>
      </c>
      <c r="I13" s="3"/>
      <c r="J13" s="2">
        <f>IF(COUNTA(A13:B13)=0,"",IF(I13="","",I13-TODAY()))</f>
      </c>
      <c r="K13" s="4"/>
      <c r="L13" s="4">
        <f>IF(COUNTA(A13:B13)=0,"",F13*K13)</f>
      </c>
    </row>
    <row r="14" spans="1:13" x14ac:dyDescent="0.25">
      <c r="F14" s="2"/>
      <c r="G14" s="2"/>
      <c r="H14">
        <f>IF(COUNTA(A14:B14)=0,"",IF(F14&lt;=G14,"REORDER","OK"))</f>
      </c>
      <c r="I14" s="3"/>
      <c r="J14" s="2">
        <f>IF(COUNTA(A14:B14)=0,"",IF(I14="","",I14-TODAY()))</f>
      </c>
      <c r="K14" s="4"/>
      <c r="L14" s="4">
        <f>IF(COUNTA(A14:B14)=0,"",F14*K14)</f>
      </c>
    </row>
    <row r="15" spans="1:13" x14ac:dyDescent="0.25">
      <c r="F15" s="2"/>
      <c r="G15" s="2"/>
      <c r="H15">
        <f>IF(COUNTA(A15:B15)=0,"",IF(F15&lt;=G15,"REORDER","OK"))</f>
      </c>
      <c r="I15" s="3"/>
      <c r="J15" s="2">
        <f>IF(COUNTA(A15:B15)=0,"",IF(I15="","",I15-TODAY()))</f>
      </c>
      <c r="K15" s="4"/>
      <c r="L15" s="4">
        <f>IF(COUNTA(A15:B15)=0,"",F15*K15)</f>
      </c>
    </row>
    <row r="16" spans="1:13" x14ac:dyDescent="0.25">
      <c r="F16" s="2"/>
      <c r="G16" s="2"/>
      <c r="H16">
        <f>IF(COUNTA(A16:B16)=0,"",IF(F16&lt;=G16,"REORDER","OK"))</f>
      </c>
      <c r="I16" s="3"/>
      <c r="J16" s="2">
        <f>IF(COUNTA(A16:B16)=0,"",IF(I16="","",I16-TODAY()))</f>
      </c>
      <c r="K16" s="4"/>
      <c r="L16" s="4">
        <f>IF(COUNTA(A16:B16)=0,"",F16*K16)</f>
      </c>
    </row>
    <row r="17" spans="1:13" x14ac:dyDescent="0.25">
      <c r="F17" s="2"/>
      <c r="G17" s="2"/>
      <c r="H17">
        <f>IF(COUNTA(A17:B17)=0,"",IF(F17&lt;=G17,"REORDER","OK"))</f>
      </c>
      <c r="I17" s="3"/>
      <c r="J17" s="2">
        <f>IF(COUNTA(A17:B17)=0,"",IF(I17="","",I17-TODAY()))</f>
      </c>
      <c r="K17" s="4"/>
      <c r="L17" s="4">
        <f>IF(COUNTA(A17:B17)=0,"",F17*K17)</f>
      </c>
    </row>
    <row r="18" spans="1:13" x14ac:dyDescent="0.25">
      <c r="F18" s="2"/>
      <c r="G18" s="2"/>
      <c r="H18">
        <f>IF(COUNTA(A18:B18)=0,"",IF(F18&lt;=G18,"REORDER","OK"))</f>
      </c>
      <c r="I18" s="3"/>
      <c r="J18" s="2">
        <f>IF(COUNTA(A18:B18)=0,"",IF(I18="","",I18-TODAY()))</f>
      </c>
      <c r="K18" s="4"/>
      <c r="L18" s="4">
        <f>IF(COUNTA(A18:B18)=0,"",F18*K18)</f>
      </c>
    </row>
    <row r="19" spans="1:13" x14ac:dyDescent="0.25">
      <c r="F19" s="2"/>
      <c r="G19" s="2"/>
      <c r="H19">
        <f>IF(COUNTA(A19:B19)=0,"",IF(F19&lt;=G19,"REORDER","OK"))</f>
      </c>
      <c r="I19" s="3"/>
      <c r="J19" s="2">
        <f>IF(COUNTA(A19:B19)=0,"",IF(I19="","",I19-TODAY()))</f>
      </c>
      <c r="K19" s="4"/>
      <c r="L19" s="4">
        <f>IF(COUNTA(A19:B19)=0,"",F19*K19)</f>
      </c>
    </row>
    <row r="20" spans="1:13" x14ac:dyDescent="0.25">
      <c r="F20" s="2"/>
      <c r="G20" s="2"/>
      <c r="H20">
        <f>IF(COUNTA(A20:B20)=0,"",IF(F20&lt;=G20,"REORDER","OK"))</f>
      </c>
      <c r="I20" s="3"/>
      <c r="J20" s="2">
        <f>IF(COUNTA(A20:B20)=0,"",IF(I20="","",I20-TODAY()))</f>
      </c>
      <c r="K20" s="4"/>
      <c r="L20" s="4">
        <f>IF(COUNTA(A20:B20)=0,"",F20*K20)</f>
      </c>
    </row>
    <row r="21" spans="1:13" x14ac:dyDescent="0.25">
      <c r="F21" s="2"/>
      <c r="G21" s="2"/>
      <c r="H21">
        <f>IF(COUNTA(A21:B21)=0,"",IF(F21&lt;=G21,"REORDER","OK"))</f>
      </c>
      <c r="I21" s="3"/>
      <c r="J21" s="2">
        <f>IF(COUNTA(A21:B21)=0,"",IF(I21="","",I21-TODAY()))</f>
      </c>
      <c r="K21" s="4"/>
      <c r="L21" s="4">
        <f>IF(COUNTA(A21:B21)=0,"",F21*K21)</f>
      </c>
    </row>
    <row r="22" spans="1:13" x14ac:dyDescent="0.25">
      <c r="F22" s="2"/>
      <c r="G22" s="2"/>
      <c r="H22">
        <f>IF(COUNTA(A22:B22)=0,"",IF(F22&lt;=G22,"REORDER","OK"))</f>
      </c>
      <c r="I22" s="3"/>
      <c r="J22" s="2">
        <f>IF(COUNTA(A22:B22)=0,"",IF(I22="","",I22-TODAY()))</f>
      </c>
      <c r="K22" s="4"/>
      <c r="L22" s="4">
        <f>IF(COUNTA(A22:B22)=0,"",F22*K22)</f>
      </c>
    </row>
    <row r="23" spans="1:13" x14ac:dyDescent="0.25">
      <c r="F23" s="2"/>
      <c r="G23" s="2"/>
      <c r="H23">
        <f>IF(COUNTA(A23:B23)=0,"",IF(F23&lt;=G23,"REORDER","OK"))</f>
      </c>
      <c r="I23" s="3"/>
      <c r="J23" s="2">
        <f>IF(COUNTA(A23:B23)=0,"",IF(I23="","",I23-TODAY()))</f>
      </c>
      <c r="K23" s="4"/>
      <c r="L23" s="4">
        <f>IF(COUNTA(A23:B23)=0,"",F23*K23)</f>
      </c>
    </row>
    <row r="24" spans="1:13" x14ac:dyDescent="0.25">
      <c r="F24" s="2"/>
      <c r="G24" s="2"/>
      <c r="H24">
        <f>IF(COUNTA(A24:B24)=0,"",IF(F24&lt;=G24,"REORDER","OK"))</f>
      </c>
      <c r="I24" s="3"/>
      <c r="J24" s="2">
        <f>IF(COUNTA(A24:B24)=0,"",IF(I24="","",I24-TODAY()))</f>
      </c>
      <c r="K24" s="4"/>
      <c r="L24" s="4">
        <f>IF(COUNTA(A24:B24)=0,"",F24*K24)</f>
      </c>
    </row>
    <row r="25" spans="1:13" x14ac:dyDescent="0.25">
      <c r="F25" s="2"/>
      <c r="G25" s="2"/>
      <c r="H25">
        <f>IF(COUNTA(A25:B25)=0,"",IF(F25&lt;=G25,"REORDER","OK"))</f>
      </c>
      <c r="I25" s="3"/>
      <c r="J25" s="2">
        <f>IF(COUNTA(A25:B25)=0,"",IF(I25="","",I25-TODAY()))</f>
      </c>
      <c r="K25" s="4"/>
      <c r="L25" s="4">
        <f>IF(COUNTA(A25:B25)=0,"",F25*K25)</f>
      </c>
    </row>
    <row r="26" spans="1:13" x14ac:dyDescent="0.25">
      <c r="F26" s="2"/>
      <c r="G26" s="2"/>
      <c r="H26">
        <f>IF(COUNTA(A26:B26)=0,"",IF(F26&lt;=G26,"REORDER","OK"))</f>
      </c>
      <c r="I26" s="3"/>
      <c r="J26" s="2">
        <f>IF(COUNTA(A26:B26)=0,"",IF(I26="","",I26-TODAY()))</f>
      </c>
      <c r="K26" s="4"/>
      <c r="L26" s="4">
        <f>IF(COUNTA(A26:B26)=0,"",F26*K26)</f>
      </c>
    </row>
    <row r="27" spans="1:13" x14ac:dyDescent="0.25">
      <c r="F27" s="2"/>
      <c r="G27" s="2"/>
      <c r="H27">
        <f>IF(COUNTA(A27:B27)=0,"",IF(F27&lt;=G27,"REORDER","OK"))</f>
      </c>
      <c r="I27" s="3"/>
      <c r="J27" s="2">
        <f>IF(COUNTA(A27:B27)=0,"",IF(I27="","",I27-TODAY()))</f>
      </c>
      <c r="K27" s="4"/>
      <c r="L27" s="4">
        <f>IF(COUNTA(A27:B27)=0,"",F27*K27)</f>
      </c>
    </row>
    <row r="28" spans="1:13" x14ac:dyDescent="0.25">
      <c r="F28" s="2"/>
      <c r="G28" s="2"/>
      <c r="H28">
        <f>IF(COUNTA(A28:B28)=0,"",IF(F28&lt;=G28,"REORDER","OK"))</f>
      </c>
      <c r="I28" s="3"/>
      <c r="J28" s="2">
        <f>IF(COUNTA(A28:B28)=0,"",IF(I28="","",I28-TODAY()))</f>
      </c>
      <c r="K28" s="4"/>
      <c r="L28" s="4">
        <f>IF(COUNTA(A28:B28)=0,"",F28*K28)</f>
      </c>
    </row>
    <row r="29" spans="1:13" x14ac:dyDescent="0.25">
      <c r="F29" s="2"/>
      <c r="G29" s="2"/>
      <c r="H29">
        <f>IF(COUNTA(A29:B29)=0,"",IF(F29&lt;=G29,"REORDER","OK"))</f>
      </c>
      <c r="I29" s="3"/>
      <c r="J29" s="2">
        <f>IF(COUNTA(A29:B29)=0,"",IF(I29="","",I29-TODAY()))</f>
      </c>
      <c r="K29" s="4"/>
      <c r="L29" s="4">
        <f>IF(COUNTA(A29:B29)=0,"",F29*K29)</f>
      </c>
    </row>
    <row r="30" spans="1:13" x14ac:dyDescent="0.25">
      <c r="F30" s="2"/>
      <c r="G30" s="2"/>
      <c r="H30">
        <f>IF(COUNTA(A30:B30)=0,"",IF(F30&lt;=G30,"REORDER","OK"))</f>
      </c>
      <c r="I30" s="3"/>
      <c r="J30" s="2">
        <f>IF(COUNTA(A30:B30)=0,"",IF(I30="","",I30-TODAY()))</f>
      </c>
      <c r="K30" s="4"/>
      <c r="L30" s="4">
        <f>IF(COUNTA(A30:B30)=0,"",F30*K30)</f>
      </c>
    </row>
    <row r="31" spans="1:13" x14ac:dyDescent="0.25">
      <c r="F31" s="2"/>
      <c r="G31" s="2"/>
      <c r="H31">
        <f>IF(COUNTA(A31:B31)=0,"",IF(F31&lt;=G31,"REORDER","OK"))</f>
      </c>
      <c r="I31" s="3"/>
      <c r="J31" s="2">
        <f>IF(COUNTA(A31:B31)=0,"",IF(I31="","",I31-TODAY()))</f>
      </c>
      <c r="K31" s="4"/>
      <c r="L31" s="4">
        <f>IF(COUNTA(A31:B31)=0,"",F31*K31)</f>
      </c>
    </row>
    <row r="32" spans="1:13" x14ac:dyDescent="0.25">
      <c r="F32" s="2"/>
      <c r="G32" s="2"/>
      <c r="H32">
        <f>IF(COUNTA(A32:B32)=0,"",IF(F32&lt;=G32,"REORDER","OK"))</f>
      </c>
      <c r="I32" s="3"/>
      <c r="J32" s="2">
        <f>IF(COUNTA(A32:B32)=0,"",IF(I32="","",I32-TODAY()))</f>
      </c>
      <c r="K32" s="4"/>
      <c r="L32" s="4">
        <f>IF(COUNTA(A32:B32)=0,"",F32*K32)</f>
      </c>
    </row>
    <row r="33" spans="1:13" x14ac:dyDescent="0.25">
      <c r="F33" s="2"/>
      <c r="G33" s="2"/>
      <c r="H33">
        <f>IF(COUNTA(A33:B33)=0,"",IF(F33&lt;=G33,"REORDER","OK"))</f>
      </c>
      <c r="I33" s="3"/>
      <c r="J33" s="2">
        <f>IF(COUNTA(A33:B33)=0,"",IF(I33="","",I33-TODAY()))</f>
      </c>
      <c r="K33" s="4"/>
      <c r="L33" s="4">
        <f>IF(COUNTA(A33:B33)=0,"",F33*K33)</f>
      </c>
    </row>
    <row r="34" spans="1:13" x14ac:dyDescent="0.25">
      <c r="F34" s="2"/>
      <c r="G34" s="2"/>
      <c r="H34">
        <f>IF(COUNTA(A34:B34)=0,"",IF(F34&lt;=G34,"REORDER","OK"))</f>
      </c>
      <c r="I34" s="3"/>
      <c r="J34" s="2">
        <f>IF(COUNTA(A34:B34)=0,"",IF(I34="","",I34-TODAY()))</f>
      </c>
      <c r="K34" s="4"/>
      <c r="L34" s="4">
        <f>IF(COUNTA(A34:B34)=0,"",F34*K34)</f>
      </c>
    </row>
    <row r="35" spans="1:13" x14ac:dyDescent="0.25">
      <c r="F35" s="2"/>
      <c r="G35" s="2"/>
      <c r="H35">
        <f>IF(COUNTA(A35:B35)=0,"",IF(F35&lt;=G35,"REORDER","OK"))</f>
      </c>
      <c r="I35" s="3"/>
      <c r="J35" s="2">
        <f>IF(COUNTA(A35:B35)=0,"",IF(I35="","",I35-TODAY()))</f>
      </c>
      <c r="K35" s="4"/>
      <c r="L35" s="4">
        <f>IF(COUNTA(A35:B35)=0,"",F35*K35)</f>
      </c>
    </row>
    <row r="36" spans="1:13" x14ac:dyDescent="0.25">
      <c r="F36" s="2"/>
      <c r="G36" s="2"/>
      <c r="H36">
        <f>IF(COUNTA(A36:B36)=0,"",IF(F36&lt;=G36,"REORDER","OK"))</f>
      </c>
      <c r="I36" s="3"/>
      <c r="J36" s="2">
        <f>IF(COUNTA(A36:B36)=0,"",IF(I36="","",I36-TODAY()))</f>
      </c>
      <c r="K36" s="4"/>
      <c r="L36" s="4">
        <f>IF(COUNTA(A36:B36)=0,"",F36*K36)</f>
      </c>
    </row>
    <row r="37" spans="1:13" x14ac:dyDescent="0.25">
      <c r="F37" s="2"/>
      <c r="G37" s="2"/>
      <c r="H37">
        <f>IF(COUNTA(A37:B37)=0,"",IF(F37&lt;=G37,"REORDER","OK"))</f>
      </c>
      <c r="I37" s="3"/>
      <c r="J37" s="2">
        <f>IF(COUNTA(A37:B37)=0,"",IF(I37="","",I37-TODAY()))</f>
      </c>
      <c r="K37" s="4"/>
      <c r="L37" s="4">
        <f>IF(COUNTA(A37:B37)=0,"",F37*K37)</f>
      </c>
    </row>
    <row r="38" spans="1:13" x14ac:dyDescent="0.25">
      <c r="F38" s="2"/>
      <c r="G38" s="2"/>
      <c r="H38">
        <f>IF(COUNTA(A38:B38)=0,"",IF(F38&lt;=G38,"REORDER","OK"))</f>
      </c>
      <c r="I38" s="3"/>
      <c r="J38" s="2">
        <f>IF(COUNTA(A38:B38)=0,"",IF(I38="","",I38-TODAY()))</f>
      </c>
      <c r="K38" s="4"/>
      <c r="L38" s="4">
        <f>IF(COUNTA(A38:B38)=0,"",F38*K38)</f>
      </c>
    </row>
    <row r="39" spans="1:13" x14ac:dyDescent="0.25">
      <c r="F39" s="2"/>
      <c r="G39" s="2"/>
      <c r="H39">
        <f>IF(COUNTA(A39:B39)=0,"",IF(F39&lt;=G39,"REORDER","OK"))</f>
      </c>
      <c r="I39" s="3"/>
      <c r="J39" s="2">
        <f>IF(COUNTA(A39:B39)=0,"",IF(I39="","",I39-TODAY()))</f>
      </c>
      <c r="K39" s="4"/>
      <c r="L39" s="4">
        <f>IF(COUNTA(A39:B39)=0,"",F39*K39)</f>
      </c>
    </row>
    <row r="40" spans="1:13" x14ac:dyDescent="0.25">
      <c r="F40" s="2"/>
      <c r="G40" s="2"/>
      <c r="H40">
        <f>IF(COUNTA(A40:B40)=0,"",IF(F40&lt;=G40,"REORDER","OK"))</f>
      </c>
      <c r="I40" s="3"/>
      <c r="J40" s="2">
        <f>IF(COUNTA(A40:B40)=0,"",IF(I40="","",I40-TODAY()))</f>
      </c>
      <c r="K40" s="4"/>
      <c r="L40" s="4">
        <f>IF(COUNTA(A40:B40)=0,"",F40*K40)</f>
      </c>
    </row>
    <row r="41" spans="1:13" x14ac:dyDescent="0.25">
      <c r="F41" s="2"/>
      <c r="G41" s="2"/>
      <c r="H41">
        <f>IF(COUNTA(A41:B41)=0,"",IF(F41&lt;=G41,"REORDER","OK"))</f>
      </c>
      <c r="I41" s="3"/>
      <c r="J41" s="2">
        <f>IF(COUNTA(A41:B41)=0,"",IF(I41="","",I41-TODAY()))</f>
      </c>
      <c r="K41" s="4"/>
      <c r="L41" s="4">
        <f>IF(COUNTA(A41:B41)=0,"",F41*K41)</f>
      </c>
    </row>
    <row r="42" spans="1:13" x14ac:dyDescent="0.25">
      <c r="F42" s="2"/>
      <c r="G42" s="2"/>
      <c r="H42">
        <f>IF(COUNTA(A42:B42)=0,"",IF(F42&lt;=G42,"REORDER","OK"))</f>
      </c>
      <c r="I42" s="3"/>
      <c r="J42" s="2">
        <f>IF(COUNTA(A42:B42)=0,"",IF(I42="","",I42-TODAY()))</f>
      </c>
      <c r="K42" s="4"/>
      <c r="L42" s="4">
        <f>IF(COUNTA(A42:B42)=0,"",F42*K42)</f>
      </c>
    </row>
    <row r="43" spans="1:13" x14ac:dyDescent="0.25">
      <c r="F43" s="2"/>
      <c r="G43" s="2"/>
      <c r="H43">
        <f>IF(COUNTA(A43:B43)=0,"",IF(F43&lt;=G43,"REORDER","OK"))</f>
      </c>
      <c r="I43" s="3"/>
      <c r="J43" s="2">
        <f>IF(COUNTA(A43:B43)=0,"",IF(I43="","",I43-TODAY()))</f>
      </c>
      <c r="K43" s="4"/>
      <c r="L43" s="4">
        <f>IF(COUNTA(A43:B43)=0,"",F43*K43)</f>
      </c>
    </row>
    <row r="44" spans="1:13" x14ac:dyDescent="0.25">
      <c r="F44" s="2"/>
      <c r="G44" s="2"/>
      <c r="H44">
        <f>IF(COUNTA(A44:B44)=0,"",IF(F44&lt;=G44,"REORDER","OK"))</f>
      </c>
      <c r="I44" s="3"/>
      <c r="J44" s="2">
        <f>IF(COUNTA(A44:B44)=0,"",IF(I44="","",I44-TODAY()))</f>
      </c>
      <c r="K44" s="4"/>
      <c r="L44" s="4">
        <f>IF(COUNTA(A44:B44)=0,"",F44*K44)</f>
      </c>
    </row>
    <row r="45" spans="1:13" x14ac:dyDescent="0.25">
      <c r="F45" s="2"/>
      <c r="G45" s="2"/>
      <c r="H45">
        <f>IF(COUNTA(A45:B45)=0,"",IF(F45&lt;=G45,"REORDER","OK"))</f>
      </c>
      <c r="I45" s="3"/>
      <c r="J45" s="2">
        <f>IF(COUNTA(A45:B45)=0,"",IF(I45="","",I45-TODAY()))</f>
      </c>
      <c r="K45" s="4"/>
      <c r="L45" s="4">
        <f>IF(COUNTA(A45:B45)=0,"",F45*K45)</f>
      </c>
    </row>
    <row r="46" spans="1:13" x14ac:dyDescent="0.25">
      <c r="F46" s="2"/>
      <c r="G46" s="2"/>
      <c r="H46">
        <f>IF(COUNTA(A46:B46)=0,"",IF(F46&lt;=G46,"REORDER","OK"))</f>
      </c>
      <c r="I46" s="3"/>
      <c r="J46" s="2">
        <f>IF(COUNTA(A46:B46)=0,"",IF(I46="","",I46-TODAY()))</f>
      </c>
      <c r="K46" s="4"/>
      <c r="L46" s="4">
        <f>IF(COUNTA(A46:B46)=0,"",F46*K46)</f>
      </c>
    </row>
    <row r="47" spans="1:13" x14ac:dyDescent="0.25">
      <c r="F47" s="2"/>
      <c r="G47" s="2"/>
      <c r="H47">
        <f>IF(COUNTA(A47:B47)=0,"",IF(F47&lt;=G47,"REORDER","OK"))</f>
      </c>
      <c r="I47" s="3"/>
      <c r="J47" s="2">
        <f>IF(COUNTA(A47:B47)=0,"",IF(I47="","",I47-TODAY()))</f>
      </c>
      <c r="K47" s="4"/>
      <c r="L47" s="4">
        <f>IF(COUNTA(A47:B47)=0,"",F47*K47)</f>
      </c>
    </row>
    <row r="48" spans="1:13" x14ac:dyDescent="0.25">
      <c r="F48" s="2"/>
      <c r="G48" s="2"/>
      <c r="H48">
        <f>IF(COUNTA(A48:B48)=0,"",IF(F48&lt;=G48,"REORDER","OK"))</f>
      </c>
      <c r="I48" s="3"/>
      <c r="J48" s="2">
        <f>IF(COUNTA(A48:B48)=0,"",IF(I48="","",I48-TODAY()))</f>
      </c>
      <c r="K48" s="4"/>
      <c r="L48" s="4">
        <f>IF(COUNTA(A48:B48)=0,"",F48*K48)</f>
      </c>
    </row>
    <row r="49" spans="1:13" x14ac:dyDescent="0.25">
      <c r="F49" s="2"/>
      <c r="G49" s="2"/>
      <c r="H49">
        <f>IF(COUNTA(A49:B49)=0,"",IF(F49&lt;=G49,"REORDER","OK"))</f>
      </c>
      <c r="I49" s="3"/>
      <c r="J49" s="2">
        <f>IF(COUNTA(A49:B49)=0,"",IF(I49="","",I49-TODAY()))</f>
      </c>
      <c r="K49" s="4"/>
      <c r="L49" s="4">
        <f>IF(COUNTA(A49:B49)=0,"",F49*K49)</f>
      </c>
    </row>
    <row r="50" spans="1:13" x14ac:dyDescent="0.25">
      <c r="F50" s="2"/>
      <c r="G50" s="2"/>
      <c r="H50">
        <f>IF(COUNTA(A50:B50)=0,"",IF(F50&lt;=G50,"REORDER","OK"))</f>
      </c>
      <c r="I50" s="3"/>
      <c r="J50" s="2">
        <f>IF(COUNTA(A50:B50)=0,"",IF(I50="","",I50-TODAY()))</f>
      </c>
      <c r="K50" s="4"/>
      <c r="L50" s="4">
        <f>IF(COUNTA(A50:B50)=0,"",F50*K50)</f>
      </c>
    </row>
    <row r="51" spans="1:13" x14ac:dyDescent="0.25">
      <c r="F51" s="2"/>
      <c r="G51" s="2"/>
      <c r="H51">
        <f>IF(COUNTA(A51:B51)=0,"",IF(F51&lt;=G51,"REORDER","OK"))</f>
      </c>
      <c r="I51" s="3"/>
      <c r="J51" s="2">
        <f>IF(COUNTA(A51:B51)=0,"",IF(I51="","",I51-TODAY()))</f>
      </c>
      <c r="K51" s="4"/>
      <c r="L51" s="4">
        <f>IF(COUNTA(A51:B51)=0,"",F51*K51)</f>
      </c>
    </row>
    <row r="52" spans="1:13" x14ac:dyDescent="0.25">
      <c r="F52" s="2"/>
      <c r="G52" s="2"/>
      <c r="H52">
        <f>IF(COUNTA(A52:B52)=0,"",IF(F52&lt;=G52,"REORDER","OK"))</f>
      </c>
      <c r="I52" s="3"/>
      <c r="J52" s="2">
        <f>IF(COUNTA(A52:B52)=0,"",IF(I52="","",I52-TODAY()))</f>
      </c>
      <c r="K52" s="4"/>
      <c r="L52" s="4">
        <f>IF(COUNTA(A52:B52)=0,"",F52*K52)</f>
      </c>
    </row>
    <row r="53" spans="1:13" x14ac:dyDescent="0.25">
      <c r="F53" s="2"/>
      <c r="G53" s="2"/>
      <c r="H53">
        <f>IF(COUNTA(A53:B53)=0,"",IF(F53&lt;=G53,"REORDER","OK"))</f>
      </c>
      <c r="I53" s="3"/>
      <c r="J53" s="2">
        <f>IF(COUNTA(A53:B53)=0,"",IF(I53="","",I53-TODAY()))</f>
      </c>
      <c r="K53" s="4"/>
      <c r="L53" s="4">
        <f>IF(COUNTA(A53:B53)=0,"",F53*K53)</f>
      </c>
    </row>
    <row r="54" spans="1:13" x14ac:dyDescent="0.25">
      <c r="F54" s="2"/>
      <c r="G54" s="2"/>
      <c r="H54">
        <f>IF(COUNTA(A54:B54)=0,"",IF(F54&lt;=G54,"REORDER","OK"))</f>
      </c>
      <c r="I54" s="3"/>
      <c r="J54" s="2">
        <f>IF(COUNTA(A54:B54)=0,"",IF(I54="","",I54-TODAY()))</f>
      </c>
      <c r="K54" s="4"/>
      <c r="L54" s="4">
        <f>IF(COUNTA(A54:B54)=0,"",F54*K54)</f>
      </c>
    </row>
    <row r="55" spans="1:13" x14ac:dyDescent="0.25">
      <c r="F55" s="2"/>
      <c r="G55" s="2"/>
      <c r="H55">
        <f>IF(COUNTA(A55:B55)=0,"",IF(F55&lt;=G55,"REORDER","OK"))</f>
      </c>
      <c r="I55" s="3"/>
      <c r="J55" s="2">
        <f>IF(COUNTA(A55:B55)=0,"",IF(I55="","",I55-TODAY()))</f>
      </c>
      <c r="K55" s="4"/>
      <c r="L55" s="4">
        <f>IF(COUNTA(A55:B55)=0,"",F55*K55)</f>
      </c>
    </row>
    <row r="56" spans="1:13" x14ac:dyDescent="0.25">
      <c r="F56" s="2"/>
      <c r="G56" s="2"/>
      <c r="H56">
        <f>IF(COUNTA(A56:B56)=0,"",IF(F56&lt;=G56,"REORDER","OK"))</f>
      </c>
      <c r="I56" s="3"/>
      <c r="J56" s="2">
        <f>IF(COUNTA(A56:B56)=0,"",IF(I56="","",I56-TODAY()))</f>
      </c>
      <c r="K56" s="4"/>
      <c r="L56" s="4">
        <f>IF(COUNTA(A56:B56)=0,"",F56*K56)</f>
      </c>
    </row>
    <row r="57" spans="1:13" x14ac:dyDescent="0.25">
      <c r="F57" s="2"/>
      <c r="G57" s="2"/>
      <c r="H57">
        <f>IF(COUNTA(A57:B57)=0,"",IF(F57&lt;=G57,"REORDER","OK"))</f>
      </c>
      <c r="I57" s="3"/>
      <c r="J57" s="2">
        <f>IF(COUNTA(A57:B57)=0,"",IF(I57="","",I57-TODAY()))</f>
      </c>
      <c r="K57" s="4"/>
      <c r="L57" s="4">
        <f>IF(COUNTA(A57:B57)=0,"",F57*K57)</f>
      </c>
    </row>
    <row r="58" spans="1:13" x14ac:dyDescent="0.25">
      <c r="F58" s="2"/>
      <c r="G58" s="2"/>
      <c r="H58">
        <f>IF(COUNTA(A58:B58)=0,"",IF(F58&lt;=G58,"REORDER","OK"))</f>
      </c>
      <c r="I58" s="3"/>
      <c r="J58" s="2">
        <f>IF(COUNTA(A58:B58)=0,"",IF(I58="","",I58-TODAY()))</f>
      </c>
      <c r="K58" s="4"/>
      <c r="L58" s="4">
        <f>IF(COUNTA(A58:B58)=0,"",F58*K58)</f>
      </c>
    </row>
    <row r="59" spans="1:13" x14ac:dyDescent="0.25">
      <c r="F59" s="2"/>
      <c r="G59" s="2"/>
      <c r="H59">
        <f>IF(COUNTA(A59:B59)=0,"",IF(F59&lt;=G59,"REORDER","OK"))</f>
      </c>
      <c r="I59" s="3"/>
      <c r="J59" s="2">
        <f>IF(COUNTA(A59:B59)=0,"",IF(I59="","",I59-TODAY()))</f>
      </c>
      <c r="K59" s="4"/>
      <c r="L59" s="4">
        <f>IF(COUNTA(A59:B59)=0,"",F59*K59)</f>
      </c>
    </row>
    <row r="60" spans="1:13" x14ac:dyDescent="0.25">
      <c r="F60" s="2"/>
      <c r="G60" s="2"/>
      <c r="H60">
        <f>IF(COUNTA(A60:B60)=0,"",IF(F60&lt;=G60,"REORDER","OK"))</f>
      </c>
      <c r="I60" s="3"/>
      <c r="J60" s="2">
        <f>IF(COUNTA(A60:B60)=0,"",IF(I60="","",I60-TODAY()))</f>
      </c>
      <c r="K60" s="4"/>
      <c r="L60" s="4">
        <f>IF(COUNTA(A60:B60)=0,"",F60*K60)</f>
      </c>
    </row>
    <row r="61" spans="1:13" x14ac:dyDescent="0.25">
      <c r="F61" s="2"/>
      <c r="G61" s="2"/>
      <c r="H61">
        <f>IF(COUNTA(A61:B61)=0,"",IF(F61&lt;=G61,"REORDER","OK"))</f>
      </c>
      <c r="I61" s="3"/>
      <c r="J61" s="2">
        <f>IF(COUNTA(A61:B61)=0,"",IF(I61="","",I61-TODAY()))</f>
      </c>
      <c r="K61" s="4"/>
      <c r="L61" s="4">
        <f>IF(COUNTA(A61:B61)=0,"",F61*K61)</f>
      </c>
    </row>
    <row r="62" spans="1:13" x14ac:dyDescent="0.25">
      <c r="F62" s="2"/>
      <c r="G62" s="2"/>
      <c r="H62">
        <f>IF(COUNTA(A62:B62)=0,"",IF(F62&lt;=G62,"REORDER","OK"))</f>
      </c>
      <c r="I62" s="3"/>
      <c r="J62" s="2">
        <f>IF(COUNTA(A62:B62)=0,"",IF(I62="","",I62-TODAY()))</f>
      </c>
      <c r="K62" s="4"/>
      <c r="L62" s="4">
        <f>IF(COUNTA(A62:B62)=0,"",F62*K62)</f>
      </c>
    </row>
    <row r="63" spans="1:13" x14ac:dyDescent="0.25">
      <c r="F63" s="2"/>
      <c r="G63" s="2"/>
      <c r="H63">
        <f>IF(COUNTA(A63:B63)=0,"",IF(F63&lt;=G63,"REORDER","OK"))</f>
      </c>
      <c r="I63" s="3"/>
      <c r="J63" s="2">
        <f>IF(COUNTA(A63:B63)=0,"",IF(I63="","",I63-TODAY()))</f>
      </c>
      <c r="K63" s="4"/>
      <c r="L63" s="4">
        <f>IF(COUNTA(A63:B63)=0,"",F63*K63)</f>
      </c>
    </row>
    <row r="64" spans="1:13" x14ac:dyDescent="0.25">
      <c r="F64" s="2"/>
      <c r="G64" s="2"/>
      <c r="H64">
        <f>IF(COUNTA(A64:B64)=0,"",IF(F64&lt;=G64,"REORDER","OK"))</f>
      </c>
      <c r="I64" s="3"/>
      <c r="J64" s="2">
        <f>IF(COUNTA(A64:B64)=0,"",IF(I64="","",I64-TODAY()))</f>
      </c>
      <c r="K64" s="4"/>
      <c r="L64" s="4">
        <f>IF(COUNTA(A64:B64)=0,"",F64*K64)</f>
      </c>
    </row>
    <row r="65" spans="1:13" x14ac:dyDescent="0.25">
      <c r="F65" s="2"/>
      <c r="G65" s="2"/>
      <c r="H65">
        <f>IF(COUNTA(A65:B65)=0,"",IF(F65&lt;=G65,"REORDER","OK"))</f>
      </c>
      <c r="I65" s="3"/>
      <c r="J65" s="2">
        <f>IF(COUNTA(A65:B65)=0,"",IF(I65="","",I65-TODAY()))</f>
      </c>
      <c r="K65" s="4"/>
      <c r="L65" s="4">
        <f>IF(COUNTA(A65:B65)=0,"",F65*K65)</f>
      </c>
    </row>
    <row r="66" spans="1:13" x14ac:dyDescent="0.25">
      <c r="F66" s="2"/>
      <c r="G66" s="2"/>
      <c r="H66">
        <f>IF(COUNTA(A66:B66)=0,"",IF(F66&lt;=G66,"REORDER","OK"))</f>
      </c>
      <c r="I66" s="3"/>
      <c r="J66" s="2">
        <f>IF(COUNTA(A66:B66)=0,"",IF(I66="","",I66-TODAY()))</f>
      </c>
      <c r="K66" s="4"/>
      <c r="L66" s="4">
        <f>IF(COUNTA(A66:B66)=0,"",F66*K66)</f>
      </c>
    </row>
    <row r="67" spans="1:13" x14ac:dyDescent="0.25">
      <c r="F67" s="2"/>
      <c r="G67" s="2"/>
      <c r="H67">
        <f>IF(COUNTA(A67:B67)=0,"",IF(F67&lt;=G67,"REORDER","OK"))</f>
      </c>
      <c r="I67" s="3"/>
      <c r="J67" s="2">
        <f>IF(COUNTA(A67:B67)=0,"",IF(I67="","",I67-TODAY()))</f>
      </c>
      <c r="K67" s="4"/>
      <c r="L67" s="4">
        <f>IF(COUNTA(A67:B67)=0,"",F67*K67)</f>
      </c>
    </row>
    <row r="68" spans="1:13" x14ac:dyDescent="0.25">
      <c r="F68" s="2"/>
      <c r="G68" s="2"/>
      <c r="H68">
        <f>IF(COUNTA(A68:B68)=0,"",IF(F68&lt;=G68,"REORDER","OK"))</f>
      </c>
      <c r="I68" s="3"/>
      <c r="J68" s="2">
        <f>IF(COUNTA(A68:B68)=0,"",IF(I68="","",I68-TODAY()))</f>
      </c>
      <c r="K68" s="4"/>
      <c r="L68" s="4">
        <f>IF(COUNTA(A68:B68)=0,"",F68*K68)</f>
      </c>
    </row>
    <row r="69" spans="1:13" x14ac:dyDescent="0.25">
      <c r="F69" s="2"/>
      <c r="G69" s="2"/>
      <c r="H69">
        <f>IF(COUNTA(A69:B69)=0,"",IF(F69&lt;=G69,"REORDER","OK"))</f>
      </c>
      <c r="I69" s="3"/>
      <c r="J69" s="2">
        <f>IF(COUNTA(A69:B69)=0,"",IF(I69="","",I69-TODAY()))</f>
      </c>
      <c r="K69" s="4"/>
      <c r="L69" s="4">
        <f>IF(COUNTA(A69:B69)=0,"",F69*K69)</f>
      </c>
    </row>
    <row r="70" spans="1:13" x14ac:dyDescent="0.25">
      <c r="F70" s="2"/>
      <c r="G70" s="2"/>
      <c r="H70">
        <f>IF(COUNTA(A70:B70)=0,"",IF(F70&lt;=G70,"REORDER","OK"))</f>
      </c>
      <c r="I70" s="3"/>
      <c r="J70" s="2">
        <f>IF(COUNTA(A70:B70)=0,"",IF(I70="","",I70-TODAY()))</f>
      </c>
      <c r="K70" s="4"/>
      <c r="L70" s="4">
        <f>IF(COUNTA(A70:B70)=0,"",F70*K70)</f>
      </c>
    </row>
    <row r="71" spans="1:13" x14ac:dyDescent="0.25">
      <c r="F71" s="2"/>
      <c r="G71" s="2"/>
      <c r="H71">
        <f>IF(COUNTA(A71:B71)=0,"",IF(F71&lt;=G71,"REORDER","OK"))</f>
      </c>
      <c r="I71" s="3"/>
      <c r="J71" s="2">
        <f>IF(COUNTA(A71:B71)=0,"",IF(I71="","",I71-TODAY()))</f>
      </c>
      <c r="K71" s="4"/>
      <c r="L71" s="4">
        <f>IF(COUNTA(A71:B71)=0,"",F71*K71)</f>
      </c>
    </row>
    <row r="72" spans="1:13" x14ac:dyDescent="0.25">
      <c r="F72" s="2"/>
      <c r="G72" s="2"/>
      <c r="H72">
        <f>IF(COUNTA(A72:B72)=0,"",IF(F72&lt;=G72,"REORDER","OK"))</f>
      </c>
      <c r="I72" s="3"/>
      <c r="J72" s="2">
        <f>IF(COUNTA(A72:B72)=0,"",IF(I72="","",I72-TODAY()))</f>
      </c>
      <c r="K72" s="4"/>
      <c r="L72" s="4">
        <f>IF(COUNTA(A72:B72)=0,"",F72*K72)</f>
      </c>
    </row>
    <row r="73" spans="1:13" x14ac:dyDescent="0.25">
      <c r="F73" s="2"/>
      <c r="G73" s="2"/>
      <c r="H73">
        <f>IF(COUNTA(A73:B73)=0,"",IF(F73&lt;=G73,"REORDER","OK"))</f>
      </c>
      <c r="I73" s="3"/>
      <c r="J73" s="2">
        <f>IF(COUNTA(A73:B73)=0,"",IF(I73="","",I73-TODAY()))</f>
      </c>
      <c r="K73" s="4"/>
      <c r="L73" s="4">
        <f>IF(COUNTA(A73:B73)=0,"",F73*K73)</f>
      </c>
    </row>
    <row r="74" spans="1:13" x14ac:dyDescent="0.25">
      <c r="F74" s="2"/>
      <c r="G74" s="2"/>
      <c r="H74">
        <f>IF(COUNTA(A74:B74)=0,"",IF(F74&lt;=G74,"REORDER","OK"))</f>
      </c>
      <c r="I74" s="3"/>
      <c r="J74" s="2">
        <f>IF(COUNTA(A74:B74)=0,"",IF(I74="","",I74-TODAY()))</f>
      </c>
      <c r="K74" s="4"/>
      <c r="L74" s="4">
        <f>IF(COUNTA(A74:B74)=0,"",F74*K74)</f>
      </c>
    </row>
    <row r="75" spans="1:13" x14ac:dyDescent="0.25">
      <c r="F75" s="2"/>
      <c r="G75" s="2"/>
      <c r="H75">
        <f>IF(COUNTA(A75:B75)=0,"",IF(F75&lt;=G75,"REORDER","OK"))</f>
      </c>
      <c r="I75" s="3"/>
      <c r="J75" s="2">
        <f>IF(COUNTA(A75:B75)=0,"",IF(I75="","",I75-TODAY()))</f>
      </c>
      <c r="K75" s="4"/>
      <c r="L75" s="4">
        <f>IF(COUNTA(A75:B75)=0,"",F75*K75)</f>
      </c>
    </row>
    <row r="76" spans="1:13" x14ac:dyDescent="0.25">
      <c r="F76" s="2"/>
      <c r="G76" s="2"/>
      <c r="H76">
        <f>IF(COUNTA(A76:B76)=0,"",IF(F76&lt;=G76,"REORDER","OK"))</f>
      </c>
      <c r="I76" s="3"/>
      <c r="J76" s="2">
        <f>IF(COUNTA(A76:B76)=0,"",IF(I76="","",I76-TODAY()))</f>
      </c>
      <c r="K76" s="4"/>
      <c r="L76" s="4">
        <f>IF(COUNTA(A76:B76)=0,"",F76*K76)</f>
      </c>
    </row>
    <row r="77" spans="1:13" x14ac:dyDescent="0.25">
      <c r="F77" s="2"/>
      <c r="G77" s="2"/>
      <c r="H77">
        <f>IF(COUNTA(A77:B77)=0,"",IF(F77&lt;=G77,"REORDER","OK"))</f>
      </c>
      <c r="I77" s="3"/>
      <c r="J77" s="2">
        <f>IF(COUNTA(A77:B77)=0,"",IF(I77="","",I77-TODAY()))</f>
      </c>
      <c r="K77" s="4"/>
      <c r="L77" s="4">
        <f>IF(COUNTA(A77:B77)=0,"",F77*K77)</f>
      </c>
    </row>
    <row r="78" spans="1:13" x14ac:dyDescent="0.25">
      <c r="F78" s="2"/>
      <c r="G78" s="2"/>
      <c r="H78">
        <f>IF(COUNTA(A78:B78)=0,"",IF(F78&lt;=G78,"REORDER","OK"))</f>
      </c>
      <c r="I78" s="3"/>
      <c r="J78" s="2">
        <f>IF(COUNTA(A78:B78)=0,"",IF(I78="","",I78-TODAY()))</f>
      </c>
      <c r="K78" s="4"/>
      <c r="L78" s="4">
        <f>IF(COUNTA(A78:B78)=0,"",F78*K78)</f>
      </c>
    </row>
    <row r="79" spans="1:13" x14ac:dyDescent="0.25">
      <c r="F79" s="2"/>
      <c r="G79" s="2"/>
      <c r="H79">
        <f>IF(COUNTA(A79:B79)=0,"",IF(F79&lt;=G79,"REORDER","OK"))</f>
      </c>
      <c r="I79" s="3"/>
      <c r="J79" s="2">
        <f>IF(COUNTA(A79:B79)=0,"",IF(I79="","",I79-TODAY()))</f>
      </c>
      <c r="K79" s="4"/>
      <c r="L79" s="4">
        <f>IF(COUNTA(A79:B79)=0,"",F79*K79)</f>
      </c>
    </row>
    <row r="80" spans="1:13" x14ac:dyDescent="0.25">
      <c r="F80" s="2"/>
      <c r="G80" s="2"/>
      <c r="H80">
        <f>IF(COUNTA(A80:B80)=0,"",IF(F80&lt;=G80,"REORDER","OK"))</f>
      </c>
      <c r="I80" s="3"/>
      <c r="J80" s="2">
        <f>IF(COUNTA(A80:B80)=0,"",IF(I80="","",I80-TODAY()))</f>
      </c>
      <c r="K80" s="4"/>
      <c r="L80" s="4">
        <f>IF(COUNTA(A80:B80)=0,"",F80*K80)</f>
      </c>
    </row>
    <row r="81" spans="1:13" x14ac:dyDescent="0.25">
      <c r="F81" s="2"/>
      <c r="G81" s="2"/>
      <c r="H81">
        <f>IF(COUNTA(A81:B81)=0,"",IF(F81&lt;=G81,"REORDER","OK"))</f>
      </c>
      <c r="I81" s="3"/>
      <c r="J81" s="2">
        <f>IF(COUNTA(A81:B81)=0,"",IF(I81="","",I81-TODAY()))</f>
      </c>
      <c r="K81" s="4"/>
      <c r="L81" s="4">
        <f>IF(COUNTA(A81:B81)=0,"",F81*K81)</f>
      </c>
    </row>
    <row r="82" spans="1:13" x14ac:dyDescent="0.25">
      <c r="F82" s="2"/>
      <c r="G82" s="2"/>
      <c r="H82">
        <f>IF(COUNTA(A82:B82)=0,"",IF(F82&lt;=G82,"REORDER","OK"))</f>
      </c>
      <c r="I82" s="3"/>
      <c r="J82" s="2">
        <f>IF(COUNTA(A82:B82)=0,"",IF(I82="","",I82-TODAY()))</f>
      </c>
      <c r="K82" s="4"/>
      <c r="L82" s="4">
        <f>IF(COUNTA(A82:B82)=0,"",F82*K82)</f>
      </c>
    </row>
    <row r="83" spans="1:13" x14ac:dyDescent="0.25">
      <c r="F83" s="2"/>
      <c r="G83" s="2"/>
      <c r="H83">
        <f>IF(COUNTA(A83:B83)=0,"",IF(F83&lt;=G83,"REORDER","OK"))</f>
      </c>
      <c r="I83" s="3"/>
      <c r="J83" s="2">
        <f>IF(COUNTA(A83:B83)=0,"",IF(I83="","",I83-TODAY()))</f>
      </c>
      <c r="K83" s="4"/>
      <c r="L83" s="4">
        <f>IF(COUNTA(A83:B83)=0,"",F83*K83)</f>
      </c>
    </row>
    <row r="84" spans="1:13" x14ac:dyDescent="0.25">
      <c r="F84" s="2"/>
      <c r="G84" s="2"/>
      <c r="H84">
        <f>IF(COUNTA(A84:B84)=0,"",IF(F84&lt;=G84,"REORDER","OK"))</f>
      </c>
      <c r="I84" s="3"/>
      <c r="J84" s="2">
        <f>IF(COUNTA(A84:B84)=0,"",IF(I84="","",I84-TODAY()))</f>
      </c>
      <c r="K84" s="4"/>
      <c r="L84" s="4">
        <f>IF(COUNTA(A84:B84)=0,"",F84*K84)</f>
      </c>
    </row>
    <row r="85" spans="1:13" x14ac:dyDescent="0.25">
      <c r="F85" s="2"/>
      <c r="G85" s="2"/>
      <c r="H85">
        <f>IF(COUNTA(A85:B85)=0,"",IF(F85&lt;=G85,"REORDER","OK"))</f>
      </c>
      <c r="I85" s="3"/>
      <c r="J85" s="2">
        <f>IF(COUNTA(A85:B85)=0,"",IF(I85="","",I85-TODAY()))</f>
      </c>
      <c r="K85" s="4"/>
      <c r="L85" s="4">
        <f>IF(COUNTA(A85:B85)=0,"",F85*K85)</f>
      </c>
    </row>
    <row r="86" spans="1:13" x14ac:dyDescent="0.25">
      <c r="F86" s="2"/>
      <c r="G86" s="2"/>
      <c r="H86">
        <f>IF(COUNTA(A86:B86)=0,"",IF(F86&lt;=G86,"REORDER","OK"))</f>
      </c>
      <c r="I86" s="3"/>
      <c r="J86" s="2">
        <f>IF(COUNTA(A86:B86)=0,"",IF(I86="","",I86-TODAY()))</f>
      </c>
      <c r="K86" s="4"/>
      <c r="L86" s="4">
        <f>IF(COUNTA(A86:B86)=0,"",F86*K86)</f>
      </c>
    </row>
    <row r="87" spans="1:13" x14ac:dyDescent="0.25">
      <c r="F87" s="2"/>
      <c r="G87" s="2"/>
      <c r="H87">
        <f>IF(COUNTA(A87:B87)=0,"",IF(F87&lt;=G87,"REORDER","OK"))</f>
      </c>
      <c r="I87" s="3"/>
      <c r="J87" s="2">
        <f>IF(COUNTA(A87:B87)=0,"",IF(I87="","",I87-TODAY()))</f>
      </c>
      <c r="K87" s="4"/>
      <c r="L87" s="4">
        <f>IF(COUNTA(A87:B87)=0,"",F87*K87)</f>
      </c>
    </row>
    <row r="88" spans="1:13" x14ac:dyDescent="0.25">
      <c r="F88" s="2"/>
      <c r="G88" s="2"/>
      <c r="H88">
        <f>IF(COUNTA(A88:B88)=0,"",IF(F88&lt;=G88,"REORDER","OK"))</f>
      </c>
      <c r="I88" s="3"/>
      <c r="J88" s="2">
        <f>IF(COUNTA(A88:B88)=0,"",IF(I88="","",I88-TODAY()))</f>
      </c>
      <c r="K88" s="4"/>
      <c r="L88" s="4">
        <f>IF(COUNTA(A88:B88)=0,"",F88*K88)</f>
      </c>
    </row>
    <row r="89" spans="1:13" x14ac:dyDescent="0.25">
      <c r="F89" s="2"/>
      <c r="G89" s="2"/>
      <c r="H89">
        <f>IF(COUNTA(A89:B89)=0,"",IF(F89&lt;=G89,"REORDER","OK"))</f>
      </c>
      <c r="I89" s="3"/>
      <c r="J89" s="2">
        <f>IF(COUNTA(A89:B89)=0,"",IF(I89="","",I89-TODAY()))</f>
      </c>
      <c r="K89" s="4"/>
      <c r="L89" s="4">
        <f>IF(COUNTA(A89:B89)=0,"",F89*K89)</f>
      </c>
    </row>
    <row r="90" spans="1:13" x14ac:dyDescent="0.25">
      <c r="F90" s="2"/>
      <c r="G90" s="2"/>
      <c r="H90">
        <f>IF(COUNTA(A90:B90)=0,"",IF(F90&lt;=G90,"REORDER","OK"))</f>
      </c>
      <c r="I90" s="3"/>
      <c r="J90" s="2">
        <f>IF(COUNTA(A90:B90)=0,"",IF(I90="","",I90-TODAY()))</f>
      </c>
      <c r="K90" s="4"/>
      <c r="L90" s="4">
        <f>IF(COUNTA(A90:B90)=0,"",F90*K90)</f>
      </c>
    </row>
    <row r="91" spans="1:13" x14ac:dyDescent="0.25">
      <c r="F91" s="2"/>
      <c r="G91" s="2"/>
      <c r="H91">
        <f>IF(COUNTA(A91:B91)=0,"",IF(F91&lt;=G91,"REORDER","OK"))</f>
      </c>
      <c r="I91" s="3"/>
      <c r="J91" s="2">
        <f>IF(COUNTA(A91:B91)=0,"",IF(I91="","",I91-TODAY()))</f>
      </c>
      <c r="K91" s="4"/>
      <c r="L91" s="4">
        <f>IF(COUNTA(A91:B91)=0,"",F91*K91)</f>
      </c>
    </row>
    <row r="92" spans="1:13" x14ac:dyDescent="0.25">
      <c r="F92" s="2"/>
      <c r="G92" s="2"/>
      <c r="H92">
        <f>IF(COUNTA(A92:B92)=0,"",IF(F92&lt;=G92,"REORDER","OK"))</f>
      </c>
      <c r="I92" s="3"/>
      <c r="J92" s="2">
        <f>IF(COUNTA(A92:B92)=0,"",IF(I92="","",I92-TODAY()))</f>
      </c>
      <c r="K92" s="4"/>
      <c r="L92" s="4">
        <f>IF(COUNTA(A92:B92)=0,"",F92*K92)</f>
      </c>
    </row>
    <row r="93" spans="1:13" x14ac:dyDescent="0.25">
      <c r="F93" s="2"/>
      <c r="G93" s="2"/>
      <c r="H93">
        <f>IF(COUNTA(A93:B93)=0,"",IF(F93&lt;=G93,"REORDER","OK"))</f>
      </c>
      <c r="I93" s="3"/>
      <c r="J93" s="2">
        <f>IF(COUNTA(A93:B93)=0,"",IF(I93="","",I93-TODAY()))</f>
      </c>
      <c r="K93" s="4"/>
      <c r="L93" s="4">
        <f>IF(COUNTA(A93:B93)=0,"",F93*K93)</f>
      </c>
    </row>
    <row r="94" spans="1:13" x14ac:dyDescent="0.25">
      <c r="F94" s="2"/>
      <c r="G94" s="2"/>
      <c r="H94">
        <f>IF(COUNTA(A94:B94)=0,"",IF(F94&lt;=G94,"REORDER","OK"))</f>
      </c>
      <c r="I94" s="3"/>
      <c r="J94" s="2">
        <f>IF(COUNTA(A94:B94)=0,"",IF(I94="","",I94-TODAY()))</f>
      </c>
      <c r="K94" s="4"/>
      <c r="L94" s="4">
        <f>IF(COUNTA(A94:B94)=0,"",F94*K94)</f>
      </c>
    </row>
    <row r="95" spans="1:13" x14ac:dyDescent="0.25">
      <c r="F95" s="2"/>
      <c r="G95" s="2"/>
      <c r="H95">
        <f>IF(COUNTA(A95:B95)=0,"",IF(F95&lt;=G95,"REORDER","OK"))</f>
      </c>
      <c r="I95" s="3"/>
      <c r="J95" s="2">
        <f>IF(COUNTA(A95:B95)=0,"",IF(I95="","",I95-TODAY()))</f>
      </c>
      <c r="K95" s="4"/>
      <c r="L95" s="4">
        <f>IF(COUNTA(A95:B95)=0,"",F95*K95)</f>
      </c>
    </row>
    <row r="96" spans="1:13" x14ac:dyDescent="0.25">
      <c r="F96" s="2"/>
      <c r="G96" s="2"/>
      <c r="H96">
        <f>IF(COUNTA(A96:B96)=0,"",IF(F96&lt;=G96,"REORDER","OK"))</f>
      </c>
      <c r="I96" s="3"/>
      <c r="J96" s="2">
        <f>IF(COUNTA(A96:B96)=0,"",IF(I96="","",I96-TODAY()))</f>
      </c>
      <c r="K96" s="4"/>
      <c r="L96" s="4">
        <f>IF(COUNTA(A96:B96)=0,"",F96*K96)</f>
      </c>
    </row>
    <row r="97" spans="1:13" x14ac:dyDescent="0.25">
      <c r="F97" s="2"/>
      <c r="G97" s="2"/>
      <c r="H97">
        <f>IF(COUNTA(A97:B97)=0,"",IF(F97&lt;=G97,"REORDER","OK"))</f>
      </c>
      <c r="I97" s="3"/>
      <c r="J97" s="2">
        <f>IF(COUNTA(A97:B97)=0,"",IF(I97="","",I97-TODAY()))</f>
      </c>
      <c r="K97" s="4"/>
      <c r="L97" s="4">
        <f>IF(COUNTA(A97:B97)=0,"",F97*K97)</f>
      </c>
    </row>
    <row r="98" spans="1:13" x14ac:dyDescent="0.25">
      <c r="F98" s="2"/>
      <c r="G98" s="2"/>
      <c r="H98">
        <f>IF(COUNTA(A98:B98)=0,"",IF(F98&lt;=G98,"REORDER","OK"))</f>
      </c>
      <c r="I98" s="3"/>
      <c r="J98" s="2">
        <f>IF(COUNTA(A98:B98)=0,"",IF(I98="","",I98-TODAY()))</f>
      </c>
      <c r="K98" s="4"/>
      <c r="L98" s="4">
        <f>IF(COUNTA(A98:B98)=0,"",F98*K98)</f>
      </c>
    </row>
    <row r="99" spans="1:13" x14ac:dyDescent="0.25">
      <c r="F99" s="2"/>
      <c r="G99" s="2"/>
      <c r="H99">
        <f>IF(COUNTA(A99:B99)=0,"",IF(F99&lt;=G99,"REORDER","OK"))</f>
      </c>
      <c r="I99" s="3"/>
      <c r="J99" s="2">
        <f>IF(COUNTA(A99:B99)=0,"",IF(I99="","",I99-TODAY()))</f>
      </c>
      <c r="K99" s="4"/>
      <c r="L99" s="4">
        <f>IF(COUNTA(A99:B99)=0,"",F99*K99)</f>
      </c>
    </row>
    <row r="100" spans="1:13" x14ac:dyDescent="0.25">
      <c r="F100" s="2"/>
      <c r="G100" s="2"/>
      <c r="H100">
        <f>IF(COUNTA(A100:B100)=0,"",IF(F100&lt;=G100,"REORDER","OK"))</f>
      </c>
      <c r="I100" s="3"/>
      <c r="J100" s="2">
        <f>IF(COUNTA(A100:B100)=0,"",IF(I100="","",I100-TODAY()))</f>
      </c>
      <c r="K100" s="4"/>
      <c r="L100" s="4">
        <f>IF(COUNTA(A100:B100)=0,"",F100*K100)</f>
      </c>
    </row>
    <row r="101" spans="1:13" x14ac:dyDescent="0.25">
      <c r="F101" s="2"/>
      <c r="G101" s="2"/>
      <c r="H101">
        <f>IF(COUNTA(A101:B101)=0,"",IF(F101&lt;=G101,"REORDER","OK"))</f>
      </c>
      <c r="I101" s="3"/>
      <c r="J101" s="2">
        <f>IF(COUNTA(A101:B101)=0,"",IF(I101="","",I101-TODAY()))</f>
      </c>
      <c r="K101" s="4"/>
      <c r="L101" s="4">
        <f>IF(COUNTA(A101:B101)=0,"",F101*K101)</f>
      </c>
    </row>
    <row r="102" spans="1:13" x14ac:dyDescent="0.25">
      <c r="F102" s="2"/>
      <c r="G102" s="2"/>
      <c r="H102">
        <f>IF(COUNTA(A102:B102)=0,"",IF(F102&lt;=G102,"REORDER","OK"))</f>
      </c>
      <c r="I102" s="3"/>
      <c r="J102" s="2">
        <f>IF(COUNTA(A102:B102)=0,"",IF(I102="","",I102-TODAY()))</f>
      </c>
      <c r="K102" s="4"/>
      <c r="L102" s="4">
        <f>IF(COUNTA(A102:B102)=0,"",F102*K102)</f>
      </c>
    </row>
    <row r="103" spans="1:13" x14ac:dyDescent="0.25">
      <c r="F103" s="2"/>
      <c r="G103" s="2"/>
      <c r="H103">
        <f>IF(COUNTA(A103:B103)=0,"",IF(F103&lt;=G103,"REORDER","OK"))</f>
      </c>
      <c r="I103" s="3"/>
      <c r="J103" s="2">
        <f>IF(COUNTA(A103:B103)=0,"",IF(I103="","",I103-TODAY()))</f>
      </c>
      <c r="K103" s="4"/>
      <c r="L103" s="4">
        <f>IF(COUNTA(A103:B103)=0,"",F103*K103)</f>
      </c>
    </row>
    <row r="104" spans="1:13" x14ac:dyDescent="0.25">
      <c r="F104" s="2"/>
      <c r="G104" s="2"/>
      <c r="H104">
        <f>IF(COUNTA(A104:B104)=0,"",IF(F104&lt;=G104,"REORDER","OK"))</f>
      </c>
      <c r="I104" s="3"/>
      <c r="J104" s="2">
        <f>IF(COUNTA(A104:B104)=0,"",IF(I104="","",I104-TODAY()))</f>
      </c>
      <c r="K104" s="4"/>
      <c r="L104" s="4">
        <f>IF(COUNTA(A104:B104)=0,"",F104*K104)</f>
      </c>
    </row>
  </sheetData>
  <autoFilter ref="A1:M1"/>
  <conditionalFormatting sqref="H2:H104">
    <cfRule type="containsText" dxfId="0" priority="1">
      <formula>NOT(ISERROR(SEARCH("REORDER",H2)))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29</v>
      </c>
    </row>
    <row r="2" spans="1:1" x14ac:dyDescent="0.25">
      <c r="A2" s="6" t="s">
        <v>30</v>
      </c>
    </row>
    <row r="3" spans="1:1" x14ac:dyDescent="0.25">
      <c r="A3" s="6" t="s">
        <v>31</v>
      </c>
    </row>
    <row r="4" spans="1:1" x14ac:dyDescent="0.25">
      <c r="A4" s="6" t="s">
        <v>30</v>
      </c>
    </row>
    <row r="5" spans="1:1" x14ac:dyDescent="0.25">
      <c r="A5" s="6" t="s">
        <v>32</v>
      </c>
    </row>
    <row r="6" spans="1:1" x14ac:dyDescent="0.25">
      <c r="A6" s="6" t="s">
        <v>33</v>
      </c>
    </row>
    <row r="7" spans="1:1" x14ac:dyDescent="0.25">
      <c r="A7" s="6" t="s">
        <v>34</v>
      </c>
    </row>
    <row r="8" spans="1:1" x14ac:dyDescent="0.25">
      <c r="A8" s="6" t="s">
        <v>35</v>
      </c>
    </row>
    <row r="9" spans="1:1" x14ac:dyDescent="0.25">
      <c r="A9" s="6" t="s">
        <v>36</v>
      </c>
    </row>
    <row r="10" spans="1:1" x14ac:dyDescent="0.25">
      <c r="A10" s="6" t="s">
        <v>30</v>
      </c>
    </row>
    <row r="11" spans="1:1" x14ac:dyDescent="0.25">
      <c r="A11" s="6" t="s">
        <v>37</v>
      </c>
    </row>
    <row r="12" spans="1:1" x14ac:dyDescent="0.25">
      <c r="A12" s="6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2026-11-01T22:33:21Z</dcterms:created>
  <dcterms:modified xsi:type="dcterms:W3CDTF">2026-11-01T22:33:21Z</dcterms:modified>
</cp:coreProperties>
</file>